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9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M0YQmS6po4GfokW5rnVZkydyLDi0fSPfFRQnHPqiVX8="/>
    </ext>
  </extLst>
</workbook>
</file>

<file path=xl/sharedStrings.xml><?xml version="1.0" encoding="utf-8"?>
<sst xmlns="http://schemas.openxmlformats.org/spreadsheetml/2006/main" count="53" uniqueCount="17">
  <si>
    <t>Table 5.9: Number of Major Fruits and Nuts production, (2019-2023)</t>
  </si>
  <si>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</si>
  <si>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</si>
  <si>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</si>
  <si>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</si>
  <si>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</si>
  <si>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</si>
  <si>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</si>
  <si>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</si>
  <si>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</si>
  <si>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</si>
  <si>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</si>
  <si>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</si>
  <si>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</si>
  <si>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</si>
  <si>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</si>
  <si>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Bhutan RNR Statistics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</si>
</sst>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0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theme="1"/>
      <name val="Calibri"/>
    </font>
    <font/>
    <font>
      <color theme="1"/>
      <name val="Calibri"/>
      <scheme val="minor"/>
    </font>
    <font>
      <b/>
      <sz val="8.0"/>
      <color rgb="FF000000"/>
      <name val="&quot;Times New Roman&quot;"/>
    </font>
    <font>
      <sz val="12.0"/>
      <color rgb="FF000000"/>
      <name val="Arial"/>
    </font>
    <font>
      <sz val="11.0"/>
      <color theme="1"/>
      <name val="Arial"/>
    </font>
    <font>
      <sz val="12.0"/>
      <color theme="1"/>
      <name val="Times New Roman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4" numFmtId="0" xfId="0" applyBorder="1" applyFont="1"/>
    <xf borderId="3" fillId="0" fontId="1" numFmtId="0" xfId="0" applyAlignment="1" applyBorder="1" applyFon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5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5" fillId="0" fontId="1" numFmtId="0" xfId="0" applyAlignment="1" applyBorder="1" applyFont="1">
      <alignment horizontal="center" readingOrder="0" shrinkToFit="0" vertical="center" wrapText="0"/>
    </xf>
    <xf borderId="1" fillId="0" fontId="2" numFmtId="164" xfId="0" applyAlignment="1" applyBorder="1" applyFont="1" applyNumberFormat="1">
      <alignment shrinkToFit="0" vertical="center" wrapText="0"/>
    </xf>
    <xf borderId="6" fillId="0" fontId="2" numFmtId="164" xfId="0" applyAlignment="1" applyBorder="1" applyFont="1" applyNumberFormat="1">
      <alignment shrinkToFit="0" vertical="center" wrapText="0"/>
    </xf>
    <xf borderId="7" fillId="0" fontId="2" numFmtId="0" xfId="0" applyAlignment="1" applyBorder="1" applyFont="1">
      <alignment shrinkToFit="0" vertical="bottom" wrapText="0"/>
    </xf>
    <xf borderId="8" fillId="0" fontId="2" numFmtId="0" xfId="0" applyAlignment="1" applyBorder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7" fillId="0" fontId="2" numFmtId="0" xfId="0" applyAlignment="1" applyBorder="1" applyFont="1">
      <alignment readingOrder="0" shrinkToFit="0" vertical="bottom" wrapText="0"/>
    </xf>
    <xf borderId="0" fillId="0" fontId="2" numFmtId="1" xfId="0" applyAlignment="1" applyFont="1" applyNumberFormat="1">
      <alignment readingOrder="0" shrinkToFit="0" vertical="bottom" wrapText="0"/>
    </xf>
    <xf borderId="0" fillId="0" fontId="5" numFmtId="0" xfId="0" applyAlignment="1" applyFont="1">
      <alignment readingOrder="0" vertical="bottom"/>
    </xf>
    <xf borderId="7" fillId="0" fontId="2" numFmtId="164" xfId="0" applyAlignment="1" applyBorder="1" applyFont="1" applyNumberFormat="1">
      <alignment shrinkToFit="0" vertical="center" wrapText="0"/>
    </xf>
    <xf borderId="0" fillId="0" fontId="6" numFmtId="0" xfId="0" applyAlignment="1" applyFont="1">
      <alignment readingOrder="0"/>
    </xf>
    <xf borderId="7" fillId="0" fontId="2" numFmtId="2" xfId="0" applyAlignment="1" applyBorder="1" applyFont="1" applyNumberFormat="1">
      <alignment shrinkToFit="0" vertical="bottom" wrapText="0"/>
    </xf>
    <xf borderId="8" fillId="0" fontId="2" numFmtId="2" xfId="0" applyAlignment="1" applyBorder="1" applyFont="1" applyNumberFormat="1">
      <alignment shrinkToFit="0" vertical="bottom" wrapText="0"/>
    </xf>
    <xf borderId="0" fillId="0" fontId="2" numFmtId="2" xfId="0" applyAlignment="1" applyFont="1" applyNumberFormat="1">
      <alignment shrinkToFit="0" vertical="bottom" wrapText="0"/>
    </xf>
    <xf borderId="7" fillId="0" fontId="2" numFmtId="2" xfId="0" applyAlignment="1" applyBorder="1" applyFont="1" applyNumberFormat="1">
      <alignment readingOrder="0" shrinkToFit="0" vertical="bottom" wrapText="0"/>
    </xf>
    <xf borderId="0" fillId="0" fontId="2" numFmtId="2" xfId="0" applyAlignment="1" applyFont="1" applyNumberFormat="1">
      <alignment readingOrder="0" shrinkToFit="0" vertical="bottom" wrapText="0"/>
    </xf>
    <xf borderId="0" fillId="0" fontId="6" numFmtId="4" xfId="0" applyAlignment="1" applyFont="1" applyNumberFormat="1">
      <alignment readingOrder="0"/>
    </xf>
    <xf borderId="9" fillId="0" fontId="4" numFmtId="0" xfId="0" applyBorder="1" applyFont="1"/>
    <xf borderId="10" fillId="0" fontId="2" numFmtId="164" xfId="0" applyAlignment="1" applyBorder="1" applyFont="1" applyNumberFormat="1">
      <alignment shrinkToFit="0" vertical="center" wrapText="0"/>
    </xf>
    <xf borderId="10" fillId="0" fontId="2" numFmtId="2" xfId="0" applyAlignment="1" applyBorder="1" applyFont="1" applyNumberFormat="1">
      <alignment shrinkToFit="0" vertical="bottom" wrapText="0"/>
    </xf>
    <xf borderId="11" fillId="0" fontId="2" numFmtId="2" xfId="0" applyAlignment="1" applyBorder="1" applyFont="1" applyNumberFormat="1">
      <alignment shrinkToFit="0" vertical="bottom" wrapText="0"/>
    </xf>
    <xf borderId="9" fillId="0" fontId="2" numFmtId="2" xfId="0" applyAlignment="1" applyBorder="1" applyFont="1" applyNumberFormat="1">
      <alignment shrinkToFit="0" vertical="bottom" wrapText="0"/>
    </xf>
    <xf borderId="0" fillId="0" fontId="2" numFmtId="164" xfId="0" applyAlignment="1" applyFont="1" applyNumberFormat="1">
      <alignment shrinkToFit="0" vertical="center" wrapText="0"/>
    </xf>
    <xf borderId="7" fillId="0" fontId="7" numFmtId="3" xfId="0" applyAlignment="1" applyBorder="1" applyFont="1" applyNumberFormat="1">
      <alignment shrinkToFit="0" vertical="center" wrapText="0"/>
    </xf>
    <xf borderId="8" fillId="0" fontId="7" numFmtId="3" xfId="0" applyAlignment="1" applyBorder="1" applyFont="1" applyNumberFormat="1">
      <alignment shrinkToFit="0" vertical="center" wrapText="0"/>
    </xf>
    <xf borderId="0" fillId="0" fontId="7" numFmtId="1" xfId="0" applyAlignment="1" applyFont="1" applyNumberFormat="1">
      <alignment shrinkToFit="0" vertical="center" wrapText="0"/>
    </xf>
    <xf borderId="7" fillId="0" fontId="7" numFmtId="3" xfId="0" applyAlignment="1" applyBorder="1" applyFont="1" applyNumberFormat="1">
      <alignment readingOrder="0" shrinkToFit="0" vertical="center" wrapText="0"/>
    </xf>
    <xf borderId="0" fillId="0" fontId="7" numFmtId="1" xfId="0" applyAlignment="1" applyFont="1" applyNumberFormat="1">
      <alignment readingOrder="0" shrinkToFit="0" vertical="center" wrapText="0"/>
    </xf>
    <xf borderId="0" fillId="0" fontId="5" numFmtId="4" xfId="0" applyAlignment="1" applyFont="1" applyNumberFormat="1">
      <alignment readingOrder="0" vertical="bottom"/>
    </xf>
    <xf borderId="7" fillId="0" fontId="7" numFmtId="4" xfId="0" applyAlignment="1" applyBorder="1" applyFont="1" applyNumberFormat="1">
      <alignment shrinkToFit="0" vertical="center" wrapText="0"/>
    </xf>
    <xf borderId="8" fillId="0" fontId="7" numFmtId="4" xfId="0" applyAlignment="1" applyBorder="1" applyFont="1" applyNumberFormat="1">
      <alignment shrinkToFit="0" vertical="center" wrapText="0"/>
    </xf>
    <xf borderId="0" fillId="0" fontId="7" numFmtId="4" xfId="0" applyAlignment="1" applyFont="1" applyNumberFormat="1">
      <alignment shrinkToFit="0" vertical="center" wrapText="0"/>
    </xf>
    <xf borderId="7" fillId="0" fontId="7" numFmtId="4" xfId="0" applyAlignment="1" applyBorder="1" applyFont="1" applyNumberFormat="1">
      <alignment readingOrder="0" shrinkToFit="0" vertical="center" wrapText="0"/>
    </xf>
    <xf borderId="0" fillId="0" fontId="7" numFmtId="4" xfId="0" applyAlignment="1" applyFont="1" applyNumberFormat="1">
      <alignment readingOrder="0" shrinkToFit="0" vertical="center" wrapText="0"/>
    </xf>
    <xf borderId="10" fillId="0" fontId="7" numFmtId="4" xfId="0" applyAlignment="1" applyBorder="1" applyFont="1" applyNumberFormat="1">
      <alignment shrinkToFit="0" vertical="center" wrapText="0"/>
    </xf>
    <xf borderId="11" fillId="0" fontId="7" numFmtId="4" xfId="0" applyAlignment="1" applyBorder="1" applyFont="1" applyNumberFormat="1">
      <alignment shrinkToFit="0" vertical="center" wrapText="0"/>
    </xf>
    <xf borderId="9" fillId="0" fontId="7" numFmtId="4" xfId="0" applyAlignment="1" applyBorder="1" applyFont="1" applyNumberFormat="1">
      <alignment shrinkToFit="0" vertical="center" wrapText="0"/>
    </xf>
    <xf borderId="7" fillId="0" fontId="7" numFmtId="2" xfId="0" applyAlignment="1" applyBorder="1" applyFont="1" applyNumberFormat="1">
      <alignment shrinkToFit="0" vertical="center" wrapText="0"/>
    </xf>
    <xf borderId="8" fillId="0" fontId="7" numFmtId="2" xfId="0" applyAlignment="1" applyBorder="1" applyFont="1" applyNumberFormat="1">
      <alignment shrinkToFit="0" vertical="center" wrapText="0"/>
    </xf>
    <xf borderId="0" fillId="0" fontId="7" numFmtId="2" xfId="0" applyAlignment="1" applyFont="1" applyNumberFormat="1">
      <alignment shrinkToFit="0" vertical="center" wrapText="0"/>
    </xf>
    <xf borderId="7" fillId="0" fontId="7" numFmtId="2" xfId="0" applyAlignment="1" applyBorder="1" applyFont="1" applyNumberFormat="1">
      <alignment readingOrder="0" shrinkToFit="0" vertical="center" wrapText="0"/>
    </xf>
    <xf borderId="0" fillId="0" fontId="7" numFmtId="2" xfId="0" applyAlignment="1" applyFont="1" applyNumberFormat="1">
      <alignment readingOrder="0" shrinkToFit="0" vertical="center" wrapText="0"/>
    </xf>
    <xf borderId="10" fillId="0" fontId="2" numFmtId="2" xfId="0" applyAlignment="1" applyBorder="1" applyFont="1" applyNumberFormat="1">
      <alignment shrinkToFit="0" vertical="center" wrapText="0"/>
    </xf>
    <xf borderId="11" fillId="0" fontId="2" numFmtId="2" xfId="0" applyAlignment="1" applyBorder="1" applyFont="1" applyNumberFormat="1">
      <alignment shrinkToFit="0" vertical="center" wrapText="0"/>
    </xf>
    <xf borderId="9" fillId="0" fontId="2" numFmtId="2" xfId="0" applyAlignment="1" applyBorder="1" applyFont="1" applyNumberFormat="1">
      <alignment shrinkToFit="0" vertical="center" wrapText="0"/>
    </xf>
    <xf borderId="2" fillId="0" fontId="2" numFmtId="164" xfId="0" applyAlignment="1" applyBorder="1" applyFont="1" applyNumberFormat="1">
      <alignment horizontal="left" shrinkToFit="0" vertical="center" wrapText="0"/>
    </xf>
    <xf borderId="8" fillId="0" fontId="4" numFmtId="0" xfId="0" applyBorder="1" applyFont="1"/>
    <xf borderId="11" fillId="0" fontId="4" numFmtId="0" xfId="0" applyBorder="1" applyFont="1"/>
    <xf borderId="7" fillId="0" fontId="7" numFmtId="0" xfId="0" applyAlignment="1" applyBorder="1" applyFont="1">
      <alignment shrinkToFit="0" vertical="center" wrapText="0"/>
    </xf>
    <xf borderId="8" fillId="0" fontId="7" numFmtId="0" xfId="0" applyAlignment="1" applyBorder="1" applyFont="1">
      <alignment shrinkToFit="0" vertical="center" wrapText="0"/>
    </xf>
    <xf borderId="7" fillId="0" fontId="7" numFmtId="0" xfId="0" applyAlignment="1" applyBorder="1" applyFont="1">
      <alignment readingOrder="0" shrinkToFit="0" vertical="center" wrapText="0"/>
    </xf>
    <xf borderId="10" fillId="0" fontId="7" numFmtId="2" xfId="0" applyAlignment="1" applyBorder="1" applyFont="1" applyNumberFormat="1">
      <alignment shrinkToFit="0" vertical="center" wrapText="0"/>
    </xf>
    <xf borderId="11" fillId="0" fontId="7" numFmtId="2" xfId="0" applyAlignment="1" applyBorder="1" applyFont="1" applyNumberFormat="1">
      <alignment shrinkToFit="0" vertical="center" wrapText="0"/>
    </xf>
    <xf borderId="9" fillId="0" fontId="7" numFmtId="2" xfId="0" applyAlignment="1" applyBorder="1" applyFont="1" applyNumberFormat="1">
      <alignment shrinkToFit="0" vertical="center" wrapText="0"/>
    </xf>
    <xf borderId="7" fillId="0" fontId="7" numFmtId="3" xfId="0" applyAlignment="1" applyBorder="1" applyFont="1" applyNumberFormat="1">
      <alignment horizontal="right" shrinkToFit="0" vertical="center" wrapText="0"/>
    </xf>
    <xf borderId="8" fillId="0" fontId="7" numFmtId="3" xfId="0" applyAlignment="1" applyBorder="1" applyFont="1" applyNumberFormat="1">
      <alignment horizontal="right" shrinkToFit="0" vertical="center" wrapText="0"/>
    </xf>
    <xf borderId="0" fillId="0" fontId="7" numFmtId="1" xfId="0" applyAlignment="1" applyFont="1" applyNumberFormat="1">
      <alignment horizontal="right" shrinkToFit="0" vertical="center" wrapText="0"/>
    </xf>
    <xf borderId="7" fillId="0" fontId="7" numFmtId="3" xfId="0" applyAlignment="1" applyBorder="1" applyFont="1" applyNumberFormat="1">
      <alignment horizontal="right" readingOrder="0" shrinkToFit="0" vertical="center" wrapText="0"/>
    </xf>
    <xf borderId="0" fillId="0" fontId="7" numFmtId="1" xfId="0" applyAlignment="1" applyFont="1" applyNumberFormat="1">
      <alignment horizontal="right" readingOrder="0" shrinkToFit="0" vertical="center" wrapText="0"/>
    </xf>
    <xf borderId="10" fillId="0" fontId="2" numFmtId="0" xfId="0" applyAlignment="1" applyBorder="1" applyFont="1">
      <alignment shrinkToFit="0" vertical="center" wrapText="0"/>
    </xf>
    <xf borderId="11" fillId="0" fontId="2" numFmtId="0" xfId="0" applyAlignment="1" applyBorder="1" applyFont="1">
      <alignment shrinkToFit="0" vertical="center" wrapText="0"/>
    </xf>
    <xf borderId="9" fillId="0" fontId="2" numFmtId="1" xfId="0" applyAlignment="1" applyBorder="1" applyFont="1" applyNumberFormat="1">
      <alignment shrinkToFit="0" vertical="center" wrapText="0"/>
    </xf>
    <xf borderId="10" fillId="0" fontId="2" numFmtId="0" xfId="0" applyAlignment="1" applyBorder="1" applyFont="1">
      <alignment readingOrder="0" shrinkToFit="0" vertical="center" wrapText="0"/>
    </xf>
    <xf borderId="9" fillId="0" fontId="2" numFmtId="1" xfId="0" applyAlignment="1" applyBorder="1" applyFont="1" applyNumberFormat="1">
      <alignment readingOrder="0" shrinkToFit="0" vertical="center" wrapText="0"/>
    </xf>
    <xf borderId="1" fillId="0" fontId="8" numFmtId="0" xfId="0" applyAlignment="1" applyBorder="1" applyFont="1">
      <alignment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28.86"/>
    <col customWidth="1" min="3" max="3" width="11.14"/>
    <col customWidth="1" min="4" max="5" width="9.14"/>
    <col customWidth="1" min="6" max="6" width="11.86"/>
    <col customWidth="1" min="7" max="7" width="11.43"/>
    <col customWidth="1" min="8" max="8" width="7.71"/>
    <col customWidth="1" min="9" max="9" width="13.29"/>
    <col customWidth="1" min="10" max="10" width="12.71"/>
    <col customWidth="1" min="11" max="11" width="10.71"/>
    <col customWidth="1" min="12" max="21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28.5" customHeight="1">
      <c r="A2" s="4" t="s">
        <v>1</v>
      </c>
      <c r="B2" s="5"/>
      <c r="C2" s="6">
        <v>2019.0</v>
      </c>
      <c r="D2" s="7">
        <v>2020.0</v>
      </c>
      <c r="E2" s="8">
        <v>2021.0</v>
      </c>
      <c r="F2" s="9">
        <v>2022.0</v>
      </c>
      <c r="G2" s="10">
        <v>2023.0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ht="21.0" customHeight="1">
      <c r="A3" s="11" t="s">
        <v>2</v>
      </c>
      <c r="B3" s="12" t="s">
        <v>3</v>
      </c>
      <c r="C3" s="13">
        <v>217.0</v>
      </c>
      <c r="D3" s="14">
        <v>61.0</v>
      </c>
      <c r="E3" s="15">
        <v>241.608641</v>
      </c>
      <c r="F3" s="16">
        <v>165.0</v>
      </c>
      <c r="G3" s="17">
        <v>160.0</v>
      </c>
      <c r="H3" s="3"/>
      <c r="I3" s="18"/>
      <c r="J3" s="18"/>
      <c r="K3" s="18"/>
      <c r="L3" s="3"/>
      <c r="M3" s="3"/>
      <c r="N3" s="3"/>
      <c r="O3" s="3"/>
      <c r="P3" s="3"/>
      <c r="Q3" s="3"/>
      <c r="R3" s="3"/>
      <c r="S3" s="3"/>
      <c r="T3" s="3"/>
      <c r="U3" s="3"/>
    </row>
    <row r="4" ht="21.0" customHeight="1">
      <c r="B4" s="19" t="s">
        <v>4</v>
      </c>
      <c r="C4" s="13">
        <v>162.0</v>
      </c>
      <c r="D4" s="14">
        <v>24.0</v>
      </c>
      <c r="E4" s="15">
        <v>149.084558</v>
      </c>
      <c r="F4" s="16">
        <v>67.0</v>
      </c>
      <c r="G4" s="17">
        <v>79.0</v>
      </c>
      <c r="H4" s="3"/>
      <c r="I4" s="2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21.0" customHeight="1">
      <c r="B5" s="19" t="s">
        <v>5</v>
      </c>
      <c r="C5" s="21">
        <v>2101.38</v>
      </c>
      <c r="D5" s="22">
        <v>0.17</v>
      </c>
      <c r="E5" s="23">
        <v>2.12293194</v>
      </c>
      <c r="F5" s="24">
        <v>1.413</v>
      </c>
      <c r="G5" s="25">
        <v>0.842</v>
      </c>
      <c r="H5" s="3"/>
      <c r="I5" s="2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21.0" customHeight="1">
      <c r="A6" s="27"/>
      <c r="B6" s="28" t="s">
        <v>6</v>
      </c>
      <c r="C6" s="29">
        <v>12971.48</v>
      </c>
      <c r="D6" s="30">
        <v>7.0</v>
      </c>
      <c r="E6" s="31">
        <f>(E5/E4)*1000</f>
        <v>14.23978424</v>
      </c>
      <c r="F6" s="29">
        <f t="shared" ref="F6:G6" si="1">(F5/F4)*1000</f>
        <v>21.08955224</v>
      </c>
      <c r="G6" s="31">
        <f t="shared" si="1"/>
        <v>10.65822785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ht="21.0" customHeight="1">
      <c r="A7" s="32" t="s">
        <v>7</v>
      </c>
      <c r="B7" s="19" t="s">
        <v>3</v>
      </c>
      <c r="C7" s="33">
        <v>23504.0</v>
      </c>
      <c r="D7" s="34">
        <v>10258.0</v>
      </c>
      <c r="E7" s="35">
        <v>13061.99488</v>
      </c>
      <c r="F7" s="36">
        <v>17954.0</v>
      </c>
      <c r="G7" s="37">
        <v>20088.0</v>
      </c>
      <c r="H7" s="3"/>
      <c r="I7" s="38"/>
      <c r="J7" s="38"/>
      <c r="K7" s="38"/>
      <c r="L7" s="3"/>
      <c r="M7" s="3"/>
      <c r="N7" s="3"/>
      <c r="O7" s="3"/>
      <c r="P7" s="3"/>
      <c r="Q7" s="3"/>
      <c r="R7" s="3"/>
      <c r="S7" s="3"/>
      <c r="T7" s="3"/>
      <c r="U7" s="3"/>
    </row>
    <row r="8" ht="21.0" customHeight="1">
      <c r="B8" s="19" t="s">
        <v>4</v>
      </c>
      <c r="C8" s="33">
        <v>10906.0</v>
      </c>
      <c r="D8" s="34">
        <v>526.0</v>
      </c>
      <c r="E8" s="35">
        <v>7046.234915</v>
      </c>
      <c r="F8" s="36">
        <v>9047.0</v>
      </c>
      <c r="G8" s="37">
        <v>8677.0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ht="21.0" customHeight="1">
      <c r="B9" s="19" t="s">
        <v>5</v>
      </c>
      <c r="C9" s="39">
        <v>472.21163</v>
      </c>
      <c r="D9" s="40">
        <v>266.03</v>
      </c>
      <c r="E9" s="41">
        <v>114.60896654</v>
      </c>
      <c r="F9" s="42">
        <v>144.348</v>
      </c>
      <c r="G9" s="43">
        <v>148.78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ht="21.0" customHeight="1">
      <c r="A10" s="27"/>
      <c r="B10" s="28" t="s">
        <v>6</v>
      </c>
      <c r="C10" s="44">
        <v>432.9833</v>
      </c>
      <c r="D10" s="45">
        <v>505.76</v>
      </c>
      <c r="E10" s="46">
        <f>(E9/E8)*1000</f>
        <v>16.26527755</v>
      </c>
      <c r="F10" s="44">
        <f t="shared" ref="F10:G10" si="2">(F9/F8)*1000</f>
        <v>15.95534431</v>
      </c>
      <c r="G10" s="46">
        <f t="shared" si="2"/>
        <v>17.1464792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ht="21.0" customHeight="1">
      <c r="A11" s="11" t="s">
        <v>8</v>
      </c>
      <c r="B11" s="19" t="s">
        <v>3</v>
      </c>
      <c r="C11" s="33">
        <v>2089.0</v>
      </c>
      <c r="D11" s="34">
        <v>1524.0</v>
      </c>
      <c r="E11" s="35">
        <v>1135.84662</v>
      </c>
      <c r="F11" s="36">
        <v>1151.0</v>
      </c>
      <c r="G11" s="37">
        <v>1763.0</v>
      </c>
      <c r="H11" s="3"/>
      <c r="I11" s="38"/>
      <c r="J11" s="18"/>
      <c r="K11" s="38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ht="21.0" customHeight="1">
      <c r="B12" s="19" t="s">
        <v>4</v>
      </c>
      <c r="C12" s="33">
        <v>274.0</v>
      </c>
      <c r="D12" s="34">
        <v>350.0</v>
      </c>
      <c r="E12" s="35">
        <v>220.9959</v>
      </c>
      <c r="F12" s="36">
        <v>201.0</v>
      </c>
      <c r="G12" s="37">
        <v>252.0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ht="21.0" customHeight="1">
      <c r="B13" s="19" t="s">
        <v>5</v>
      </c>
      <c r="C13" s="47">
        <v>10.79805</v>
      </c>
      <c r="D13" s="48">
        <v>8.96</v>
      </c>
      <c r="E13" s="49">
        <v>5.822745</v>
      </c>
      <c r="F13" s="50">
        <v>4.437</v>
      </c>
      <c r="G13" s="51">
        <v>3.057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ht="21.0" customHeight="1">
      <c r="A14" s="27"/>
      <c r="B14" s="19" t="s">
        <v>6</v>
      </c>
      <c r="C14" s="52">
        <v>39.40894</v>
      </c>
      <c r="D14" s="53">
        <v>25.6</v>
      </c>
      <c r="E14" s="54">
        <f>(E13/E12)*1000</f>
        <v>26.34775125</v>
      </c>
      <c r="F14" s="52">
        <f t="shared" ref="F14:G14" si="3">(F13/F12)*1000</f>
        <v>22.07462687</v>
      </c>
      <c r="G14" s="54">
        <f t="shared" si="3"/>
        <v>12.13095238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ht="21.0" customHeight="1">
      <c r="A15" s="55" t="s">
        <v>9</v>
      </c>
      <c r="B15" s="12" t="s">
        <v>3</v>
      </c>
      <c r="C15" s="33">
        <v>1770.0</v>
      </c>
      <c r="D15" s="34">
        <v>2263.0</v>
      </c>
      <c r="E15" s="35">
        <v>928.46271</v>
      </c>
      <c r="F15" s="36">
        <v>1182.0</v>
      </c>
      <c r="G15" s="37">
        <v>1262.0</v>
      </c>
      <c r="H15" s="3"/>
      <c r="I15" s="38"/>
      <c r="J15" s="18"/>
      <c r="K15" s="38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ht="21.0" customHeight="1">
      <c r="A16" s="56"/>
      <c r="B16" s="19" t="s">
        <v>4</v>
      </c>
      <c r="C16" s="33">
        <v>945.0</v>
      </c>
      <c r="D16" s="34">
        <v>1149.0</v>
      </c>
      <c r="E16" s="35">
        <v>561.88093</v>
      </c>
      <c r="F16" s="36">
        <v>650.0</v>
      </c>
      <c r="G16" s="37">
        <v>582.0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ht="21.0" customHeight="1">
      <c r="A17" s="56"/>
      <c r="B17" s="19" t="s">
        <v>5</v>
      </c>
      <c r="C17" s="47">
        <v>23.95264</v>
      </c>
      <c r="D17" s="48">
        <v>33.21</v>
      </c>
      <c r="E17" s="49">
        <v>10.6843332</v>
      </c>
      <c r="F17" s="50">
        <v>17.476</v>
      </c>
      <c r="G17" s="51">
        <v>10.752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ht="21.0" customHeight="1">
      <c r="A18" s="57"/>
      <c r="B18" s="28" t="s">
        <v>6</v>
      </c>
      <c r="C18" s="52">
        <v>25.34</v>
      </c>
      <c r="D18" s="53">
        <v>28.9</v>
      </c>
      <c r="E18" s="54">
        <f>(E17/E16)*1000</f>
        <v>19.01529778</v>
      </c>
      <c r="F18" s="52">
        <f t="shared" ref="F18:G18" si="4">(F17/F16)*1000</f>
        <v>26.88615385</v>
      </c>
      <c r="G18" s="54">
        <f t="shared" si="4"/>
        <v>18.4742268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ht="21.0" customHeight="1">
      <c r="A19" s="55" t="s">
        <v>10</v>
      </c>
      <c r="B19" s="19" t="s">
        <v>3</v>
      </c>
      <c r="C19" s="33">
        <v>1802.0</v>
      </c>
      <c r="D19" s="34">
        <v>1809.0</v>
      </c>
      <c r="E19" s="35">
        <v>1008.92617</v>
      </c>
      <c r="F19" s="36">
        <v>859.0</v>
      </c>
      <c r="G19" s="37">
        <v>796.0</v>
      </c>
      <c r="H19" s="3"/>
      <c r="I19" s="18"/>
      <c r="J19" s="18"/>
      <c r="K19" s="38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ht="21.0" customHeight="1">
      <c r="A20" s="56"/>
      <c r="B20" s="19" t="s">
        <v>4</v>
      </c>
      <c r="C20" s="58">
        <v>672.0</v>
      </c>
      <c r="D20" s="59">
        <v>558.0</v>
      </c>
      <c r="E20" s="35">
        <v>666.95804</v>
      </c>
      <c r="F20" s="60">
        <v>422.0</v>
      </c>
      <c r="G20" s="37">
        <v>381.0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ht="21.0" customHeight="1">
      <c r="A21" s="56"/>
      <c r="B21" s="19" t="s">
        <v>5</v>
      </c>
      <c r="C21" s="47">
        <v>19.09025</v>
      </c>
      <c r="D21" s="48">
        <v>10.54</v>
      </c>
      <c r="E21" s="49">
        <v>10.4714446</v>
      </c>
      <c r="F21" s="50">
        <v>14.262</v>
      </c>
      <c r="G21" s="51">
        <v>8.546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ht="21.0" customHeight="1">
      <c r="A22" s="57"/>
      <c r="B22" s="28" t="s">
        <v>6</v>
      </c>
      <c r="C22" s="61">
        <v>28.4</v>
      </c>
      <c r="D22" s="62">
        <v>18.88</v>
      </c>
      <c r="E22" s="63">
        <f>(E21/E20)*1000</f>
        <v>15.70030492</v>
      </c>
      <c r="F22" s="61">
        <f t="shared" ref="F22:G22" si="5">(F21/F20)*1000</f>
        <v>33.79620853</v>
      </c>
      <c r="G22" s="63">
        <f t="shared" si="5"/>
        <v>22.43044619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ht="21.0" customHeight="1">
      <c r="A23" s="32" t="s">
        <v>11</v>
      </c>
      <c r="B23" s="19" t="s">
        <v>3</v>
      </c>
      <c r="C23" s="58">
        <v>483.0</v>
      </c>
      <c r="D23" s="59">
        <v>428.0</v>
      </c>
      <c r="E23" s="35">
        <v>294.02963</v>
      </c>
      <c r="F23" s="60">
        <v>535.0</v>
      </c>
      <c r="G23" s="37">
        <v>470.0</v>
      </c>
      <c r="H23" s="3"/>
      <c r="I23" s="18"/>
      <c r="J23" s="18"/>
      <c r="K23" s="38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ht="21.0" customHeight="1">
      <c r="B24" s="19" t="s">
        <v>4</v>
      </c>
      <c r="C24" s="58">
        <v>323.0</v>
      </c>
      <c r="D24" s="59">
        <v>286.0</v>
      </c>
      <c r="E24" s="35">
        <v>159.20568</v>
      </c>
      <c r="F24" s="60">
        <v>332.0</v>
      </c>
      <c r="G24" s="37">
        <v>241.0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ht="21.0" customHeight="1">
      <c r="B25" s="19" t="s">
        <v>5</v>
      </c>
      <c r="C25" s="47">
        <v>10.86484</v>
      </c>
      <c r="D25" s="48">
        <v>12.38</v>
      </c>
      <c r="E25" s="49">
        <v>3.5163885</v>
      </c>
      <c r="F25" s="50">
        <v>9.088</v>
      </c>
      <c r="G25" s="51">
        <v>6.153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ht="21.0" customHeight="1">
      <c r="A26" s="27"/>
      <c r="B26" s="28" t="s">
        <v>6</v>
      </c>
      <c r="C26" s="52">
        <v>33.62</v>
      </c>
      <c r="D26" s="53">
        <v>43.28</v>
      </c>
      <c r="E26" s="54">
        <f>(E25/E24)*1000</f>
        <v>22.08707943</v>
      </c>
      <c r="F26" s="52">
        <f t="shared" ref="F26:G26" si="6">(F25/F24)*1000</f>
        <v>27.37349398</v>
      </c>
      <c r="G26" s="54">
        <f t="shared" si="6"/>
        <v>25.53112033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ht="21.0" customHeight="1">
      <c r="A27" s="32" t="s">
        <v>12</v>
      </c>
      <c r="B27" s="19" t="s">
        <v>3</v>
      </c>
      <c r="C27" s="64">
        <v>0.0</v>
      </c>
      <c r="D27" s="65">
        <v>0.0</v>
      </c>
      <c r="E27" s="66">
        <v>0.0</v>
      </c>
      <c r="F27" s="67">
        <v>0.0</v>
      </c>
      <c r="G27" s="68">
        <v>0.0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ht="21.0" customHeight="1">
      <c r="B28" s="19" t="s">
        <v>4</v>
      </c>
      <c r="C28" s="64">
        <v>0.0</v>
      </c>
      <c r="D28" s="65">
        <v>0.0</v>
      </c>
      <c r="E28" s="66">
        <v>0.0</v>
      </c>
      <c r="F28" s="67">
        <v>0.0</v>
      </c>
      <c r="G28" s="68">
        <v>0.0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ht="21.0" customHeight="1">
      <c r="B29" s="19" t="s">
        <v>5</v>
      </c>
      <c r="C29" s="64">
        <v>0.0</v>
      </c>
      <c r="D29" s="65">
        <v>0.0</v>
      </c>
      <c r="E29" s="66">
        <v>0.0</v>
      </c>
      <c r="F29" s="67">
        <v>0.0</v>
      </c>
      <c r="G29" s="68">
        <v>0.0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ht="21.0" customHeight="1">
      <c r="A30" s="27"/>
      <c r="B30" s="28" t="s">
        <v>6</v>
      </c>
      <c r="C30" s="69">
        <v>0.0</v>
      </c>
      <c r="D30" s="70">
        <v>0.0</v>
      </c>
      <c r="E30" s="71">
        <v>0.0</v>
      </c>
      <c r="F30" s="72">
        <v>0.0</v>
      </c>
      <c r="G30" s="73">
        <v>0.0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ht="21.0" customHeight="1">
      <c r="A31" s="32" t="s">
        <v>13</v>
      </c>
      <c r="B31" s="19" t="s">
        <v>3</v>
      </c>
      <c r="C31" s="58">
        <v>2451.0</v>
      </c>
      <c r="D31" s="59">
        <v>816.0</v>
      </c>
      <c r="E31" s="35">
        <v>1111.414</v>
      </c>
      <c r="F31" s="60">
        <v>2073.0</v>
      </c>
      <c r="G31" s="37">
        <v>2724.0</v>
      </c>
      <c r="H31" s="3"/>
      <c r="I31" s="38"/>
      <c r="J31" s="18"/>
      <c r="K31" s="38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ht="21.0" customHeight="1">
      <c r="B32" s="19" t="s">
        <v>4</v>
      </c>
      <c r="C32" s="58">
        <v>461.0</v>
      </c>
      <c r="D32" s="59">
        <v>517.0</v>
      </c>
      <c r="E32" s="35">
        <v>234.347559</v>
      </c>
      <c r="F32" s="60">
        <v>250.0</v>
      </c>
      <c r="G32" s="37">
        <v>335.0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ht="21.0" customHeight="1">
      <c r="B33" s="19" t="s">
        <v>5</v>
      </c>
      <c r="C33" s="47">
        <v>11.45613</v>
      </c>
      <c r="D33" s="48">
        <v>8.88</v>
      </c>
      <c r="E33" s="49">
        <v>3.87918128</v>
      </c>
      <c r="F33" s="50">
        <v>5.66</v>
      </c>
      <c r="G33" s="51">
        <v>7.001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ht="21.0" customHeight="1">
      <c r="A34" s="27"/>
      <c r="B34" s="28" t="s">
        <v>6</v>
      </c>
      <c r="C34" s="52">
        <v>24.83</v>
      </c>
      <c r="D34" s="53">
        <v>17.17</v>
      </c>
      <c r="E34" s="54">
        <f>(E33/E32)*1000</f>
        <v>16.55311153</v>
      </c>
      <c r="F34" s="52">
        <f t="shared" ref="F34:G34" si="7">(F33/F32)*1000</f>
        <v>22.64</v>
      </c>
      <c r="G34" s="54">
        <f t="shared" si="7"/>
        <v>20.89850746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ht="21.0" customHeight="1">
      <c r="A35" s="32" t="s">
        <v>14</v>
      </c>
      <c r="B35" s="19" t="s">
        <v>3</v>
      </c>
      <c r="C35" s="33">
        <v>11630.0</v>
      </c>
      <c r="D35" s="34">
        <v>7099.0</v>
      </c>
      <c r="E35" s="35">
        <v>9934.90145</v>
      </c>
      <c r="F35" s="36">
        <v>5530.0</v>
      </c>
      <c r="G35" s="37">
        <v>4102.0</v>
      </c>
      <c r="H35" s="3"/>
      <c r="I35" s="38"/>
      <c r="J35" s="38"/>
      <c r="K35" s="38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ht="21.0" customHeight="1">
      <c r="B36" s="19" t="s">
        <v>4</v>
      </c>
      <c r="C36" s="33">
        <v>3721.0</v>
      </c>
      <c r="D36" s="34">
        <v>2595.0</v>
      </c>
      <c r="E36" s="35">
        <v>6018.78347</v>
      </c>
      <c r="F36" s="36">
        <v>3202.0</v>
      </c>
      <c r="G36" s="37">
        <v>2364.0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ht="21.0" customHeight="1">
      <c r="B37" s="19" t="s">
        <v>5</v>
      </c>
      <c r="C37" s="47">
        <v>67.22248</v>
      </c>
      <c r="D37" s="48">
        <v>20.34</v>
      </c>
      <c r="E37" s="49">
        <v>71.2787831</v>
      </c>
      <c r="F37" s="50">
        <v>18.245</v>
      </c>
      <c r="G37" s="51">
        <v>15.153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ht="21.0" customHeight="1">
      <c r="A38" s="27"/>
      <c r="B38" s="28" t="s">
        <v>6</v>
      </c>
      <c r="C38" s="52">
        <v>18.0</v>
      </c>
      <c r="D38" s="53">
        <v>7.83</v>
      </c>
      <c r="E38" s="54">
        <f>(E37/E36)*1000</f>
        <v>11.84272261</v>
      </c>
      <c r="F38" s="52">
        <f t="shared" ref="F38:G38" si="8">(F37/F36)*1000</f>
        <v>5.698001249</v>
      </c>
      <c r="G38" s="54">
        <f t="shared" si="8"/>
        <v>6.409898477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ht="21.0" customHeight="1">
      <c r="A39" s="32" t="s">
        <v>15</v>
      </c>
      <c r="B39" s="19" t="s">
        <v>3</v>
      </c>
      <c r="C39" s="58">
        <v>413.0</v>
      </c>
      <c r="D39" s="59">
        <v>434.0</v>
      </c>
      <c r="E39" s="35">
        <v>295.57846</v>
      </c>
      <c r="F39" s="60">
        <v>305.0</v>
      </c>
      <c r="G39" s="37">
        <v>242.0</v>
      </c>
      <c r="H39" s="3"/>
      <c r="I39" s="18"/>
      <c r="J39" s="18"/>
      <c r="K39" s="38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ht="21.0" customHeight="1">
      <c r="B40" s="19" t="s">
        <v>4</v>
      </c>
      <c r="C40" s="58">
        <v>185.0</v>
      </c>
      <c r="D40" s="59">
        <v>153.0</v>
      </c>
      <c r="E40" s="35">
        <v>136.403776</v>
      </c>
      <c r="F40" s="60">
        <v>113.0</v>
      </c>
      <c r="G40" s="37">
        <v>102.0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ht="21.0" customHeight="1">
      <c r="B41" s="19" t="s">
        <v>5</v>
      </c>
      <c r="C41" s="47">
        <v>9.27766</v>
      </c>
      <c r="D41" s="48">
        <v>4.28</v>
      </c>
      <c r="E41" s="49">
        <v>4.93295923</v>
      </c>
      <c r="F41" s="50">
        <v>3.906</v>
      </c>
      <c r="G41" s="51">
        <v>2.865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ht="21.0" customHeight="1">
      <c r="A42" s="27"/>
      <c r="B42" s="28" t="s">
        <v>6</v>
      </c>
      <c r="C42" s="52">
        <v>50.14</v>
      </c>
      <c r="D42" s="53">
        <v>27.9</v>
      </c>
      <c r="E42" s="54">
        <f>(E41/E40)*1000</f>
        <v>36.1643891</v>
      </c>
      <c r="F42" s="52">
        <f t="shared" ref="F42:G42" si="9">(F41/F40)*1000</f>
        <v>34.56637168</v>
      </c>
      <c r="G42" s="54">
        <f t="shared" si="9"/>
        <v>28.08823529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ht="15.75" customHeight="1">
      <c r="A43" s="74" t="s">
        <v>16</v>
      </c>
      <c r="B43" s="2"/>
      <c r="C43" s="2"/>
      <c r="D43" s="2"/>
      <c r="E43" s="2"/>
      <c r="F43" s="2"/>
      <c r="G43" s="2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ht="15.75" customHeight="1">
      <c r="A44" s="75"/>
      <c r="B44" s="75"/>
      <c r="C44" s="75"/>
      <c r="D44" s="75"/>
      <c r="E44" s="7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</row>
  </sheetData>
  <mergeCells count="11">
    <mergeCell ref="A27:A30"/>
    <mergeCell ref="A31:A34"/>
    <mergeCell ref="A35:A38"/>
    <mergeCell ref="A39:A42"/>
    <mergeCell ref="A2:B2"/>
    <mergeCell ref="A3:A6"/>
    <mergeCell ref="A7:A10"/>
    <mergeCell ref="A11:A14"/>
    <mergeCell ref="A15:A18"/>
    <mergeCell ref="A19:A22"/>
    <mergeCell ref="A23:A2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2015-03-30T19:05:41Z</dcterms:created>
  <dc:creator>User</dc:creator>
</cp:coreProperties>
</file>